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57"/>
  <c r="I138"/>
  <c r="L138"/>
  <c r="G100"/>
  <c r="L100"/>
  <c r="H81"/>
  <c r="L81"/>
  <c r="G24"/>
  <c r="H24"/>
  <c r="L24"/>
  <c r="G119"/>
  <c r="H119"/>
  <c r="I119"/>
  <c r="J119"/>
  <c r="L119"/>
  <c r="F62"/>
  <c r="L62"/>
  <c r="L43"/>
  <c r="L157"/>
  <c r="I81"/>
  <c r="G81"/>
  <c r="J62"/>
  <c r="G62"/>
  <c r="I62"/>
  <c r="H62"/>
  <c r="J43"/>
  <c r="I43"/>
  <c r="F43"/>
  <c r="H43"/>
  <c r="G43"/>
  <c r="J24"/>
  <c r="I24"/>
  <c r="F24"/>
  <c r="L196" l="1"/>
  <c r="H196"/>
  <c r="G196"/>
  <c r="J196"/>
  <c r="I196"/>
  <c r="F196"/>
</calcChain>
</file>

<file path=xl/sharedStrings.xml><?xml version="1.0" encoding="utf-8"?>
<sst xmlns="http://schemas.openxmlformats.org/spreadsheetml/2006/main" count="260" uniqueCount="91">
  <si>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</si>
  <si>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</si>
  <si>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</si>
  <si>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</si>
  <si>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</si>
  <si>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</si>
  <si>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</si>
  <si>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</si>
  <si>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</si>
  <si>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</si>
  <si>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</si>
  <si>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</si>
  <si>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</si>
  <si>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</si>
  <si>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</si>
  <si>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</si>
  <si>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</si>
  <si>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</si>
  <si>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</si>
  <si>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</si>
  <si>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</si>
  <si>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</si>
  <si>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</si>
  <si>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</si>
  <si>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</si>
  <si>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</si>
  <si>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</si>
  <si>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</si>
  <si>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</si>
  <si>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</si>
  <si>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</si>
  <si>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</si>
  <si>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</si>
  <si>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</si>
  <si>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</si>
  <si>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</si>
  <si>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</si>
  <si>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</si>
  <si>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</si>
  <si>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 и огурцов с луком и раст. масл.</t>
  </si>
  <si>
    <t xml:space="preserve">Борщ "Сибирский" с фасолью на бульоне </t>
  </si>
  <si>
    <t>Макаронные изделия отварные с маслом сливочным</t>
  </si>
  <si>
    <t>Сок фруктовый</t>
  </si>
  <si>
    <t>Хлеб ржано-пшеничный</t>
  </si>
  <si>
    <t>картофельное пюре с маслом сливочным</t>
  </si>
  <si>
    <t>компот из смеси сухофруктов С-витаминизированный</t>
  </si>
  <si>
    <t>кондитерское изделие / мармелад</t>
  </si>
  <si>
    <t>хлеб ржано-пшеничный</t>
  </si>
  <si>
    <t>Салат из свежих овощей "Ассорти"заправленный маслом растительным</t>
  </si>
  <si>
    <t>Суп картофельный с бобовыми (горох) на бульоне</t>
  </si>
  <si>
    <t>Салат из капусты белокочанной с огурцом "Зайчик" заправленный растительным маслом</t>
  </si>
  <si>
    <t>200/10</t>
  </si>
  <si>
    <t>Картофельное пюре с маслом сливочным</t>
  </si>
  <si>
    <t>Компот из смеси сухофруктов С-витаминизированный</t>
  </si>
  <si>
    <t>Салат из свежих помидоров и огурцов с луком заправленный растительным малом</t>
  </si>
  <si>
    <t>Борщ со свежей капустой и картофелем на бульоне</t>
  </si>
  <si>
    <t>Плов с птицей</t>
  </si>
  <si>
    <t>Винегрет овощной заправленный растительным маслом</t>
  </si>
  <si>
    <t>Гороховое пюре с маслом сливочным</t>
  </si>
  <si>
    <t>Рагу из птицы по-домашнему с овощами</t>
  </si>
  <si>
    <t>Птица, порционная запеченая</t>
  </si>
  <si>
    <t>Хлеб ржано- пшеничный</t>
  </si>
  <si>
    <t>Салат из свежих овощей "Ассорти" заправленный маслом растительным</t>
  </si>
  <si>
    <t>Суп овощной "Летний" на бульоне</t>
  </si>
  <si>
    <t>Компот из фруктовой ягодной смеси</t>
  </si>
  <si>
    <t>Суп картофельный с клецками на бульоне</t>
  </si>
  <si>
    <t>Котлета куриная запеченая с овощами</t>
  </si>
  <si>
    <t>гастрономия</t>
  </si>
  <si>
    <t>директор</t>
  </si>
  <si>
    <t>МБОО Лесоникольская НШ</t>
  </si>
  <si>
    <t>Котлета мясная</t>
  </si>
  <si>
    <t>яблоко</t>
  </si>
  <si>
    <t>Суп-лапша на курином бульоне</t>
  </si>
  <si>
    <t>113/288</t>
  </si>
  <si>
    <t xml:space="preserve"> Рыба, тушенная с овощами </t>
  </si>
  <si>
    <t xml:space="preserve">Компот из смеси сухофруктов </t>
  </si>
  <si>
    <t>Щи "Весенние" на мясном бульоне</t>
  </si>
  <si>
    <t>Котлета куриная</t>
  </si>
  <si>
    <t>печенье</t>
  </si>
  <si>
    <t>Салат  из свеклы с растительным маслом</t>
  </si>
  <si>
    <t>Печень, тушённая с овощами.</t>
  </si>
  <si>
    <t>салат "Зайчик" заправленный растительным маслом</t>
  </si>
  <si>
    <t>Щи "Весенние" на бульоне.</t>
  </si>
  <si>
    <t>Рыба, тушённая с овощами</t>
  </si>
  <si>
    <t>Салат из свеклы, заправленный маслом растительным</t>
  </si>
  <si>
    <t xml:space="preserve">Суп-лапша на мясном бульоне </t>
  </si>
  <si>
    <t>Чай черный с сахаром</t>
  </si>
  <si>
    <t>99/288</t>
  </si>
  <si>
    <t>Картофель, тушённый с курицей</t>
  </si>
  <si>
    <t>108/109</t>
  </si>
  <si>
    <t>Каша гречневая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</si>
</sst>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2.31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11.33</v>
      </c>
    </row>
    <row r="16" spans="1:12" ht="15">
      <c r="A16" s="23"/>
      <c r="B16" s="15"/>
      <c r="C16" s="11"/>
      <c r="D16" s="7" t="s">
        <v>28</v>
      </c>
      <c r="E16" s="42" t="s">
        <v>70</v>
      </c>
      <c r="F16" s="43">
        <v>90</v>
      </c>
      <c r="G16" s="43">
        <v>16.55</v>
      </c>
      <c r="H16" s="43">
        <v>16.03</v>
      </c>
      <c r="I16" s="43">
        <v>40.92</v>
      </c>
      <c r="J16" s="43">
        <v>341.39</v>
      </c>
      <c r="K16" s="44">
        <v>454</v>
      </c>
      <c r="L16" s="43">
        <v>40.79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203</v>
      </c>
      <c r="L17" s="43">
        <v>12.62</v>
      </c>
    </row>
    <row r="18" spans="1:12" ht="1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6.53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3.3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71</v>
      </c>
      <c r="F21" s="43">
        <v>220</v>
      </c>
      <c r="G21" s="43">
        <v>0.4</v>
      </c>
      <c r="H21" s="43">
        <v>0.4</v>
      </c>
      <c r="I21" s="43">
        <v>10</v>
      </c>
      <c r="J21" s="43">
        <v>42.7</v>
      </c>
      <c r="K21" s="44"/>
      <c r="L21" s="43">
        <v>28.37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29.959999999999997</v>
      </c>
      <c r="H23" s="19">
        <f t="shared" si="2"/>
        <v>26.439999999999998</v>
      </c>
      <c r="I23" s="19">
        <f t="shared" si="2"/>
        <v>154.09</v>
      </c>
      <c r="J23" s="19">
        <f t="shared" si="2"/>
        <v>947.10000000000014</v>
      </c>
      <c r="K23" s="25"/>
      <c r="L23" s="19">
        <f t="shared" ref="L23" si="3">SUM(L14:L22)</f>
        <v>105.25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990</v>
      </c>
      <c r="G24" s="32">
        <f t="shared" ref="G24:J24" si="4">G13+G23</f>
        <v>29.959999999999997</v>
      </c>
      <c r="H24" s="32">
        <f t="shared" si="4"/>
        <v>26.439999999999998</v>
      </c>
      <c r="I24" s="32">
        <f t="shared" si="4"/>
        <v>154.09</v>
      </c>
      <c r="J24" s="32">
        <f t="shared" si="4"/>
        <v>947.10000000000014</v>
      </c>
      <c r="K24" s="32"/>
      <c r="L24" s="32">
        <f t="shared" ref="L24" si="5">L13+L23</f>
        <v>105.25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67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0.82</v>
      </c>
    </row>
    <row r="34" spans="1:12" ht="15">
      <c r="A34" s="14"/>
      <c r="B34" s="15"/>
      <c r="C34" s="11"/>
      <c r="D34" s="7" t="s">
        <v>27</v>
      </c>
      <c r="E34" s="42" t="s">
        <v>72</v>
      </c>
      <c r="F34" s="43" t="s">
        <v>51</v>
      </c>
      <c r="G34" s="43">
        <v>5.3</v>
      </c>
      <c r="H34" s="43">
        <v>4.16</v>
      </c>
      <c r="I34" s="43">
        <v>19.100000000000001</v>
      </c>
      <c r="J34" s="43">
        <v>136.30000000000001</v>
      </c>
      <c r="K34" s="44" t="s">
        <v>73</v>
      </c>
      <c r="L34" s="43">
        <v>12.45</v>
      </c>
    </row>
    <row r="35" spans="1:12" ht="15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11.93</v>
      </c>
      <c r="H35" s="43">
        <v>9.5</v>
      </c>
      <c r="I35" s="43">
        <v>20.22</v>
      </c>
      <c r="J35" s="43">
        <v>200.86</v>
      </c>
      <c r="K35" s="44">
        <v>239.43</v>
      </c>
      <c r="L35" s="43">
        <v>42.25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9.42</v>
      </c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11.4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71</v>
      </c>
      <c r="F40" s="43">
        <v>200</v>
      </c>
      <c r="G40" s="43">
        <v>0.4</v>
      </c>
      <c r="H40" s="43">
        <v>0.4</v>
      </c>
      <c r="I40" s="43">
        <v>10</v>
      </c>
      <c r="J40" s="43">
        <v>42.7</v>
      </c>
      <c r="K40" s="44"/>
      <c r="L40" s="43">
        <v>25.61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23.72</v>
      </c>
      <c r="H42" s="19">
        <f t="shared" ref="H42" si="11">SUM(H33:H41)</f>
        <v>26.709999999999997</v>
      </c>
      <c r="I42" s="19">
        <f t="shared" ref="I42" si="12">SUM(I33:I41)</f>
        <v>116.97999999999999</v>
      </c>
      <c r="J42" s="19">
        <f t="shared" ref="J42:L42" si="13">SUM(J33:J41)</f>
        <v>753.04000000000008</v>
      </c>
      <c r="K42" s="25"/>
      <c r="L42" s="19">
        <f t="shared" si="13"/>
        <v>105.25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23.72</v>
      </c>
      <c r="H43" s="32">
        <f t="shared" ref="H43" si="15">H32+H42</f>
        <v>26.709999999999997</v>
      </c>
      <c r="I43" s="32">
        <f t="shared" ref="I43" si="16">I32+I42</f>
        <v>116.97999999999999</v>
      </c>
      <c r="J43" s="32">
        <f t="shared" ref="J43:L43" si="17">J32+J42</f>
        <v>753.04000000000008</v>
      </c>
      <c r="K43" s="32"/>
      <c r="L43" s="32">
        <f t="shared" si="17"/>
        <v>105.25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14.38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10.09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54.48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2</v>
      </c>
      <c r="H56" s="43">
        <v>0.26</v>
      </c>
      <c r="I56" s="43">
        <v>22.2</v>
      </c>
      <c r="J56" s="43">
        <v>86.4</v>
      </c>
      <c r="K56" s="44">
        <v>407</v>
      </c>
      <c r="L56" s="43">
        <v>23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3.3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21.71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105.24999999999999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21.71</v>
      </c>
      <c r="H62" s="32">
        <f t="shared" ref="H62" si="27">H51+H61</f>
        <v>21.81</v>
      </c>
      <c r="I62" s="32">
        <f t="shared" ref="I62" si="28">I51+I61</f>
        <v>105.1</v>
      </c>
      <c r="J62" s="32">
        <f t="shared" ref="J62:L62" si="29">J51+J61</f>
        <v>708.47</v>
      </c>
      <c r="K62" s="32"/>
      <c r="L62" s="32">
        <f t="shared" si="29"/>
        <v>105.24999999999999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2.72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10.83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16.55</v>
      </c>
      <c r="H73" s="43">
        <v>16.03</v>
      </c>
      <c r="I73" s="43">
        <v>40.92</v>
      </c>
      <c r="J73" s="43">
        <v>341.39</v>
      </c>
      <c r="K73" s="44">
        <v>33.090000000000003</v>
      </c>
      <c r="L73" s="43">
        <v>40.090000000000003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12.82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8.4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43">
        <v>3.3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78</v>
      </c>
      <c r="F78" s="43">
        <v>40</v>
      </c>
      <c r="G78" s="43">
        <v>1.7</v>
      </c>
      <c r="H78" s="43">
        <v>2.2599999999999998</v>
      </c>
      <c r="I78" s="43">
        <v>13.08</v>
      </c>
      <c r="J78" s="43">
        <v>78.89</v>
      </c>
      <c r="K78" s="44"/>
      <c r="L78" s="43">
        <v>8</v>
      </c>
    </row>
    <row r="79" spans="1:12" ht="15">
      <c r="A79" s="23"/>
      <c r="B79" s="15"/>
      <c r="C79" s="11"/>
      <c r="D79" s="6"/>
      <c r="E79" s="42" t="s">
        <v>71</v>
      </c>
      <c r="F79" s="43">
        <v>160</v>
      </c>
      <c r="G79" s="43">
        <v>0.4</v>
      </c>
      <c r="H79" s="43">
        <v>0.4</v>
      </c>
      <c r="I79" s="43">
        <v>10</v>
      </c>
      <c r="J79" s="43">
        <v>43</v>
      </c>
      <c r="K79" s="44"/>
      <c r="L79" s="43">
        <v>19.09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40.930000000000007</v>
      </c>
      <c r="H80" s="19">
        <f t="shared" ref="H80" si="35">SUM(H71:H79)</f>
        <v>30.200000000000003</v>
      </c>
      <c r="I80" s="19">
        <f t="shared" ref="I80" si="36">SUM(I71:I79)</f>
        <v>159.67000000000002</v>
      </c>
      <c r="J80" s="19">
        <f t="shared" ref="J80:L80" si="37">SUM(J71:J79)</f>
        <v>1057.97</v>
      </c>
      <c r="K80" s="25"/>
      <c r="L80" s="19">
        <f t="shared" si="37"/>
        <v>105.25000000000001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970</v>
      </c>
      <c r="G81" s="32">
        <f t="shared" ref="G81" si="38">G70+G80</f>
        <v>40.930000000000007</v>
      </c>
      <c r="H81" s="32">
        <f t="shared" ref="H81" si="39">H70+H80</f>
        <v>30.200000000000003</v>
      </c>
      <c r="I81" s="32">
        <f t="shared" ref="I81" si="40">I70+I80</f>
        <v>159.67000000000002</v>
      </c>
      <c r="J81" s="32">
        <f t="shared" ref="J81:L81" si="41">J70+J80</f>
        <v>1057.97</v>
      </c>
      <c r="K81" s="32"/>
      <c r="L81" s="32">
        <f t="shared" si="41"/>
        <v>105.25000000000001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1.99</v>
      </c>
      <c r="H90" s="43">
        <v>4.53</v>
      </c>
      <c r="I90" s="43">
        <v>4.95</v>
      </c>
      <c r="J90" s="43">
        <v>68.27</v>
      </c>
      <c r="K90" s="44">
        <v>4.2</v>
      </c>
      <c r="L90" s="43">
        <v>1.82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5.0999999999999996</v>
      </c>
      <c r="H91" s="43">
        <v>4.16</v>
      </c>
      <c r="I91" s="43">
        <v>4.16</v>
      </c>
      <c r="J91" s="43">
        <v>136.30000000000001</v>
      </c>
      <c r="K91" s="44">
        <v>392.33</v>
      </c>
      <c r="L91" s="43">
        <v>12.15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64.98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23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3.3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24.87</v>
      </c>
      <c r="H99" s="19">
        <f t="shared" ref="H99" si="47">SUM(H90:H98)</f>
        <v>24.01</v>
      </c>
      <c r="I99" s="19">
        <f t="shared" ref="I99" si="48">SUM(I90:I98)</f>
        <v>84.17</v>
      </c>
      <c r="J99" s="19">
        <f t="shared" ref="J99:L99" si="49">SUM(J90:J98)</f>
        <v>653.67000000000007</v>
      </c>
      <c r="K99" s="25"/>
      <c r="L99" s="19">
        <f t="shared" si="49"/>
        <v>105.25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24.87</v>
      </c>
      <c r="H100" s="32">
        <f t="shared" ref="H100" si="51">H89+H99</f>
        <v>24.01</v>
      </c>
      <c r="I100" s="32">
        <f t="shared" ref="I100" si="52">I89+I99</f>
        <v>84.17</v>
      </c>
      <c r="J100" s="32">
        <f t="shared" ref="J100:L100" si="53">J89+J99</f>
        <v>653.67000000000007</v>
      </c>
      <c r="K100" s="32"/>
      <c r="L100" s="32">
        <f t="shared" si="53"/>
        <v>105.25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13.83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10.94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301.85000000000002</v>
      </c>
      <c r="L111" s="43">
        <v>42.86</v>
      </c>
    </row>
    <row r="112" spans="1:12" ht="1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12.32</v>
      </c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22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>
        <v>3.3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101.03</v>
      </c>
      <c r="J118" s="19">
        <f t="shared" si="56"/>
        <v>730.73</v>
      </c>
      <c r="K118" s="25"/>
      <c r="L118" s="19">
        <f t="shared" ref="L118" si="57">SUM(L109:L117)</f>
        <v>105.24999999999999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27.9</v>
      </c>
      <c r="H119" s="32">
        <f t="shared" ref="H119" si="59">H108+H118</f>
        <v>18.420000000000002</v>
      </c>
      <c r="I119" s="32">
        <f t="shared" ref="I119" si="60">I108+I118</f>
        <v>101.03</v>
      </c>
      <c r="J119" s="32">
        <f t="shared" ref="J119:L119" si="61">J108+J118</f>
        <v>730.73</v>
      </c>
      <c r="K119" s="32"/>
      <c r="L119" s="32">
        <f t="shared" si="61"/>
        <v>105.24999999999999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2.31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5.8</v>
      </c>
      <c r="H129" s="43">
        <v>5.6</v>
      </c>
      <c r="I129" s="43">
        <v>33.6</v>
      </c>
      <c r="J129" s="43">
        <v>88.1</v>
      </c>
      <c r="K129" s="44">
        <v>124.44</v>
      </c>
      <c r="L129" s="43">
        <v>10.130000000000001</v>
      </c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11.93</v>
      </c>
      <c r="H130" s="43">
        <v>9.3000000000000007</v>
      </c>
      <c r="I130" s="43">
        <v>20.22</v>
      </c>
      <c r="J130" s="43">
        <v>200.86</v>
      </c>
      <c r="K130" s="44">
        <v>273.07</v>
      </c>
      <c r="L130" s="43">
        <v>41.65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520.09</v>
      </c>
      <c r="L131" s="43">
        <v>9.32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11.4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1.4</v>
      </c>
      <c r="H133" s="43">
        <v>1.81</v>
      </c>
      <c r="I133" s="43">
        <v>11</v>
      </c>
      <c r="J133" s="43">
        <v>63.1</v>
      </c>
      <c r="K133" s="44">
        <v>66112</v>
      </c>
      <c r="L133" s="43">
        <v>9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70</v>
      </c>
      <c r="G134" s="43">
        <v>1.85</v>
      </c>
      <c r="H134" s="43">
        <v>0.36</v>
      </c>
      <c r="I134" s="43">
        <v>23.9</v>
      </c>
      <c r="J134" s="43">
        <v>126.7</v>
      </c>
      <c r="K134" s="44">
        <v>5.0999999999999996</v>
      </c>
      <c r="L134" s="43">
        <v>3.3</v>
      </c>
    </row>
    <row r="135" spans="1:12" ht="15">
      <c r="A135" s="14"/>
      <c r="B135" s="15"/>
      <c r="C135" s="11"/>
      <c r="D135" s="6"/>
      <c r="E135" s="42" t="s">
        <v>71</v>
      </c>
      <c r="F135" s="43">
        <v>150</v>
      </c>
      <c r="G135" s="43">
        <v>0.4</v>
      </c>
      <c r="H135" s="43">
        <v>0.4</v>
      </c>
      <c r="I135" s="43">
        <v>10</v>
      </c>
      <c r="J135" s="43">
        <v>42.7</v>
      </c>
      <c r="K135" s="44"/>
      <c r="L135" s="43">
        <v>18.14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26.519999999999996</v>
      </c>
      <c r="H137" s="19">
        <f t="shared" si="64"/>
        <v>29.069999999999997</v>
      </c>
      <c r="I137" s="19">
        <f t="shared" si="64"/>
        <v>149.93</v>
      </c>
      <c r="J137" s="19">
        <f t="shared" si="64"/>
        <v>801.36000000000013</v>
      </c>
      <c r="K137" s="25"/>
      <c r="L137" s="19">
        <f t="shared" ref="L137" si="65">SUM(L128:L136)</f>
        <v>105.25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950</v>
      </c>
      <c r="G138" s="32">
        <f t="shared" ref="G138" si="66">G127+G137</f>
        <v>26.519999999999996</v>
      </c>
      <c r="H138" s="32">
        <f t="shared" ref="H138" si="67">H127+H137</f>
        <v>29.069999999999997</v>
      </c>
      <c r="I138" s="32">
        <f t="shared" ref="I138" si="68">I127+I137</f>
        <v>149.93</v>
      </c>
      <c r="J138" s="32">
        <f t="shared" ref="J138:L138" si="69">J127+J137</f>
        <v>801.36000000000013</v>
      </c>
      <c r="K138" s="32"/>
      <c r="L138" s="32">
        <f t="shared" si="69"/>
        <v>105.25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52</v>
      </c>
      <c r="L147" s="43">
        <v>1.82</v>
      </c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51</v>
      </c>
      <c r="G148" s="43">
        <v>5.3</v>
      </c>
      <c r="H148" s="43">
        <v>4.16</v>
      </c>
      <c r="I148" s="43">
        <v>19.100000000000001</v>
      </c>
      <c r="J148" s="43">
        <v>136.30000000000001</v>
      </c>
      <c r="K148" s="44" t="s">
        <v>73</v>
      </c>
      <c r="L148" s="43">
        <v>11.15</v>
      </c>
    </row>
    <row r="149" spans="1:12" ht="1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38.83</v>
      </c>
    </row>
    <row r="150" spans="1:12" ht="1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12.82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4.9000000000000004</v>
      </c>
    </row>
    <row r="152" spans="1:12" ht="15">
      <c r="A152" s="23"/>
      <c r="B152" s="15"/>
      <c r="C152" s="11"/>
      <c r="D152" s="7" t="s">
        <v>31</v>
      </c>
      <c r="E152" s="42" t="s">
        <v>61</v>
      </c>
      <c r="F152" s="43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>
        <v>5.0999999999999996</v>
      </c>
      <c r="L152" s="43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78</v>
      </c>
      <c r="F154" s="43">
        <v>40</v>
      </c>
      <c r="G154" s="43">
        <v>1.7</v>
      </c>
      <c r="H154" s="43">
        <v>2.2599999999999998</v>
      </c>
      <c r="I154" s="43">
        <v>13.8</v>
      </c>
      <c r="J154" s="43">
        <v>78.89</v>
      </c>
      <c r="K154" s="44"/>
      <c r="L154" s="43">
        <v>8</v>
      </c>
    </row>
    <row r="155" spans="1:12" ht="15">
      <c r="A155" s="23"/>
      <c r="B155" s="15"/>
      <c r="C155" s="11"/>
      <c r="D155" s="6"/>
      <c r="E155" s="42" t="s">
        <v>71</v>
      </c>
      <c r="F155" s="43">
        <v>200</v>
      </c>
      <c r="G155" s="43">
        <v>0.4</v>
      </c>
      <c r="H155" s="43">
        <v>0.4</v>
      </c>
      <c r="I155" s="43">
        <v>10</v>
      </c>
      <c r="J155" s="43">
        <v>24.7</v>
      </c>
      <c r="K155" s="44"/>
      <c r="L155" s="43">
        <v>24.43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42.63</v>
      </c>
      <c r="H156" s="19">
        <f t="shared" si="72"/>
        <v>26.990000000000002</v>
      </c>
      <c r="I156" s="19">
        <f t="shared" si="72"/>
        <v>126.46999999999998</v>
      </c>
      <c r="J156" s="19">
        <f t="shared" si="72"/>
        <v>912.87000000000012</v>
      </c>
      <c r="K156" s="25"/>
      <c r="L156" s="19">
        <f t="shared" ref="L156" si="73">SUM(L147:L155)</f>
        <v>105.25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42.63</v>
      </c>
      <c r="H157" s="32">
        <f t="shared" ref="H157" si="75">H146+H156</f>
        <v>26.990000000000002</v>
      </c>
      <c r="I157" s="32">
        <f t="shared" ref="I157" si="76">I146+I156</f>
        <v>126.46999999999998</v>
      </c>
      <c r="J157" s="32">
        <f t="shared" ref="J157:L157" si="77">J146+J156</f>
        <v>912.87000000000012</v>
      </c>
      <c r="K157" s="32"/>
      <c r="L157" s="32">
        <f t="shared" si="77"/>
        <v>105.25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29</v>
      </c>
      <c r="L166" s="43">
        <v>2.31</v>
      </c>
    </row>
    <row r="167" spans="1:12" ht="1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 t="s">
        <v>87</v>
      </c>
      <c r="L167" s="43">
        <v>13.96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54.72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342</v>
      </c>
      <c r="L170" s="43">
        <v>7.53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71</v>
      </c>
      <c r="F173" s="43">
        <v>203</v>
      </c>
      <c r="G173" s="43">
        <v>0.4</v>
      </c>
      <c r="H173" s="43">
        <v>0.4</v>
      </c>
      <c r="I173" s="43">
        <v>10</v>
      </c>
      <c r="J173" s="43">
        <v>24.7</v>
      </c>
      <c r="K173" s="44"/>
      <c r="L173" s="43">
        <v>23.43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963</v>
      </c>
      <c r="G175" s="19">
        <f t="shared" ref="G175:J175" si="80">SUM(G166:G174)</f>
        <v>19.63</v>
      </c>
      <c r="H175" s="19">
        <f t="shared" si="80"/>
        <v>25.169999999999998</v>
      </c>
      <c r="I175" s="19">
        <f t="shared" si="80"/>
        <v>98.080000000000013</v>
      </c>
      <c r="J175" s="19">
        <f t="shared" si="80"/>
        <v>697.40000000000009</v>
      </c>
      <c r="K175" s="25"/>
      <c r="L175" s="19">
        <f t="shared" ref="L175" si="81">SUM(L166:L174)</f>
        <v>105.25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963</v>
      </c>
      <c r="G176" s="32">
        <f t="shared" ref="G176" si="82">G165+G175</f>
        <v>19.63</v>
      </c>
      <c r="H176" s="32">
        <f t="shared" ref="H176" si="83">H165+H175</f>
        <v>25.169999999999998</v>
      </c>
      <c r="I176" s="32">
        <f t="shared" ref="I176" si="84">I165+I175</f>
        <v>98.080000000000013</v>
      </c>
      <c r="J176" s="32">
        <f t="shared" ref="J176:L176" si="85">J165+J175</f>
        <v>697.40000000000009</v>
      </c>
      <c r="K176" s="32"/>
      <c r="L176" s="32">
        <f t="shared" si="85"/>
        <v>105.25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0.82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341.4</v>
      </c>
      <c r="K186" s="44" t="s">
        <v>89</v>
      </c>
      <c r="L186" s="43">
        <v>10.15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42.8</v>
      </c>
    </row>
    <row r="188" spans="1:12" ht="1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7.58</v>
      </c>
      <c r="H188" s="43">
        <v>7.25</v>
      </c>
      <c r="I188" s="43">
        <v>37.28</v>
      </c>
      <c r="J188" s="43">
        <v>223.44</v>
      </c>
      <c r="K188" s="44">
        <v>173</v>
      </c>
      <c r="L188" s="43">
        <v>18.899999999999999</v>
      </c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0.3</v>
      </c>
      <c r="I189" s="43">
        <v>37.28</v>
      </c>
      <c r="J189" s="43">
        <v>86.4</v>
      </c>
      <c r="K189" s="44">
        <v>407</v>
      </c>
      <c r="L189" s="43">
        <v>23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>
        <v>5.0999999999999996</v>
      </c>
      <c r="L190" s="43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78</v>
      </c>
      <c r="F192" s="43">
        <v>30</v>
      </c>
      <c r="G192" s="43">
        <v>1.7</v>
      </c>
      <c r="H192" s="43">
        <v>2.2599999999999998</v>
      </c>
      <c r="I192" s="43">
        <v>13.8</v>
      </c>
      <c r="J192" s="43">
        <v>78.89</v>
      </c>
      <c r="K192" s="44"/>
      <c r="L192" s="43">
        <v>6.28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33.730000000000004</v>
      </c>
      <c r="H194" s="19">
        <f t="shared" si="88"/>
        <v>33.46</v>
      </c>
      <c r="I194" s="19">
        <f t="shared" si="88"/>
        <v>177.45000000000002</v>
      </c>
      <c r="J194" s="19">
        <f t="shared" si="88"/>
        <v>1250.9000000000003</v>
      </c>
      <c r="K194" s="25"/>
      <c r="L194" s="19">
        <f t="shared" ref="L194" si="89">SUM(L185:L193)</f>
        <v>105.24999999999999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33.730000000000004</v>
      </c>
      <c r="H195" s="32">
        <f t="shared" ref="H195" si="91">H184+H194</f>
        <v>33.46</v>
      </c>
      <c r="I195" s="32">
        <f t="shared" ref="I195" si="92">I184+I194</f>
        <v>177.45000000000002</v>
      </c>
      <c r="J195" s="32">
        <f t="shared" ref="J195:L195" si="93">J184+J194</f>
        <v>1250.9000000000003</v>
      </c>
      <c r="K195" s="32"/>
      <c r="L195" s="32">
        <f t="shared" si="93"/>
        <v>105.24999999999999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29.160000000000004</v>
      </c>
      <c r="H196" s="34">
        <f t="shared" si="94"/>
        <v>26.227999999999998</v>
      </c>
      <c r="I196" s="34">
        <f t="shared" si="94"/>
        <v>127.29699999999998</v>
      </c>
      <c r="J196" s="34">
        <f t="shared" si="94"/>
        <v>851.35100000000023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2025-01-20T10:36:13Z</dcterms:modified>
</cp:coreProperties>
</file>